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Données\Dossiers Richet\Agnès\Escrime\Bourse\"/>
    </mc:Choice>
  </mc:AlternateContent>
  <xr:revisionPtr revIDLastSave="0" documentId="13_ncr:1_{B3C04E18-42B7-4805-A6D1-D3C49302E33B}" xr6:coauthVersionLast="47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Recap" sheetId="2" r:id="rId1"/>
    <sheet name="Etq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1" i="2" l="1"/>
  <c r="K13" i="4"/>
  <c r="H13" i="4"/>
  <c r="E13" i="4"/>
  <c r="B13" i="4"/>
  <c r="B7" i="4"/>
  <c r="E7" i="4"/>
  <c r="H7" i="4"/>
  <c r="K7" i="4"/>
  <c r="K1" i="4"/>
  <c r="H1" i="4"/>
  <c r="E1" i="4"/>
  <c r="B1" i="4"/>
  <c r="B10" i="4"/>
  <c r="K18" i="4"/>
  <c r="L16" i="4"/>
  <c r="K16" i="4"/>
  <c r="K15" i="4"/>
  <c r="H18" i="4"/>
  <c r="I16" i="4"/>
  <c r="H16" i="4"/>
  <c r="H15" i="4"/>
  <c r="K12" i="4"/>
  <c r="L10" i="4"/>
  <c r="K10" i="4"/>
  <c r="K9" i="4"/>
  <c r="H12" i="4"/>
  <c r="H10" i="4"/>
  <c r="I10" i="4"/>
  <c r="H9" i="4"/>
  <c r="K6" i="4"/>
  <c r="K4" i="4"/>
  <c r="K3" i="4"/>
  <c r="H6" i="4"/>
  <c r="I4" i="4"/>
  <c r="H4" i="4"/>
  <c r="H3" i="4"/>
  <c r="F16" i="4"/>
  <c r="E16" i="4"/>
  <c r="E15" i="4"/>
  <c r="C16" i="4"/>
  <c r="B16" i="4"/>
  <c r="B15" i="4"/>
  <c r="F10" i="4"/>
  <c r="E10" i="4"/>
  <c r="E9" i="4"/>
  <c r="B12" i="4"/>
  <c r="B18" i="4"/>
  <c r="E18" i="4"/>
  <c r="E12" i="4"/>
  <c r="E6" i="4"/>
  <c r="L4" i="4"/>
  <c r="C10" i="4"/>
  <c r="B9" i="4"/>
  <c r="K14" i="4"/>
  <c r="H14" i="4"/>
  <c r="E14" i="4"/>
  <c r="B14" i="4"/>
  <c r="K8" i="4"/>
  <c r="H8" i="4"/>
  <c r="E8" i="4"/>
  <c r="B8" i="4"/>
  <c r="K2" i="4"/>
  <c r="H2" i="4"/>
  <c r="F4" i="4"/>
  <c r="E4" i="4"/>
  <c r="E3" i="4"/>
  <c r="B3" i="4"/>
  <c r="E2" i="4"/>
  <c r="B6" i="4"/>
  <c r="C4" i="4"/>
  <c r="B4" i="4"/>
  <c r="B2" i="4"/>
</calcChain>
</file>

<file path=xl/sharedStrings.xml><?xml version="1.0" encoding="utf-8"?>
<sst xmlns="http://schemas.openxmlformats.org/spreadsheetml/2006/main" count="69" uniqueCount="25">
  <si>
    <t>Type d'article</t>
  </si>
  <si>
    <t>Prix</t>
  </si>
  <si>
    <t>Nom</t>
  </si>
  <si>
    <t>FICHE RECAPITULATIVE VENTE</t>
  </si>
  <si>
    <t>Pour des raisons évidentes d'organisation nous vous remercions de ne pas déponser vos articles pendant l'après midi de vente</t>
  </si>
  <si>
    <t>Nom du tireur si différent</t>
  </si>
  <si>
    <t>Numéro portable</t>
  </si>
  <si>
    <t>Vous recevrez un SMS pour vous informer que le produit de votre vente vous attend à la salle</t>
  </si>
  <si>
    <t>N° portable</t>
  </si>
  <si>
    <t>1 fiche par vendeur + 1 étiquette à agrafer sur chaque article</t>
  </si>
  <si>
    <t>Liste des produits destinés à la vente</t>
  </si>
  <si>
    <t>Si vous avez plus de 12 articles, merci de remplir une seconde fiche</t>
  </si>
  <si>
    <t>Droitier / Gaucher</t>
  </si>
  <si>
    <t>FFE / FIE</t>
  </si>
  <si>
    <t>Une surcote ou une décote pourra être appliquée en fonction de l'état d'usure du matériel</t>
  </si>
  <si>
    <t>Article</t>
  </si>
  <si>
    <t xml:space="preserve">* si vous n'avez pas indiqué de prix, nous le fixerons, généralement à 50 % du prix neuf proposé par notre équipementier Escrime Diffusion : </t>
  </si>
  <si>
    <t>Prix en € *
(pas de centimes)</t>
  </si>
  <si>
    <t>Nom du vendeur (= ordre chèque)</t>
  </si>
  <si>
    <t>(Masque, veste, sous cuirasse, … - préciser taille et si spécifique fille)</t>
  </si>
  <si>
    <t>Total vente attendu</t>
  </si>
  <si>
    <t>Total vente réalisé</t>
  </si>
  <si>
    <t xml:space="preserve">SMS envoyé le </t>
  </si>
  <si>
    <t>Les produits à vendre sont à déposer à la salle dans un sac regroupant les articles étiquetés et la fiche récapitulative</t>
  </si>
  <si>
    <r>
      <t xml:space="preserve">Avant de remplir, pensez à activer la modification
Ecrire uniquement dans les cases </t>
    </r>
    <r>
      <rPr>
        <b/>
        <i/>
        <u/>
        <sz val="11"/>
        <color rgb="FF00B050"/>
        <rFont val="Calibri"/>
        <family val="2"/>
        <scheme val="minor"/>
      </rPr>
      <t>JAUNES</t>
    </r>
    <r>
      <rPr>
        <b/>
        <i/>
        <sz val="11"/>
        <color rgb="FF00B050"/>
        <rFont val="Calibri"/>
        <family val="2"/>
        <scheme val="minor"/>
      </rPr>
      <t xml:space="preserve">, les étiquettes sont générées sur le 2ème onglet. 
</t>
    </r>
    <r>
      <rPr>
        <b/>
        <i/>
        <u/>
        <sz val="11"/>
        <color rgb="FFFF0000"/>
        <rFont val="Calibri"/>
        <family val="2"/>
        <scheme val="minor"/>
      </rPr>
      <t xml:space="preserve">Lancer impression du </t>
    </r>
    <r>
      <rPr>
        <b/>
        <i/>
        <u/>
        <sz val="12"/>
        <color rgb="FFFF0000"/>
        <rFont val="Calibri"/>
        <family val="2"/>
        <scheme val="minor"/>
      </rPr>
      <t>classeur entier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</si>
</sst>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#&quot; &quot;##&quot; &quot;##&quot; &quot;##&quot; &quot;##"/>
    <numFmt numFmtId="165" formatCode="_-* #,##0\ &quot;€&quot;_-;\-* #,##0\ &quot;€&quot;_-;_-* &quot;-&quot;??\ &quot;€&quot;_-;_-@_-"/>
  </numFmts>
  <fonts count="18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u/>
      <sz val="11"/>
      <color theme="10"/>
      <name val="Calibri"/>
      <family val="2"/>
    </font>
    <font>
      <i/>
      <sz val="11"/>
      <color theme="1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i/>
      <u/>
      <sz val="12"/>
      <color rgb="FFFF0000"/>
      <name val="Calibri"/>
      <family val="2"/>
      <scheme val="minor"/>
    </font>
    <font>
      <b/>
      <i/>
      <u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B050"/>
      </left>
      <right/>
      <top style="thick">
        <color rgb="FF00B050"/>
      </top>
      <bottom style="thick">
        <color rgb="FF00B050"/>
      </bottom>
      <diagonal/>
    </border>
    <border>
      <left/>
      <right/>
      <top style="thick">
        <color rgb="FF00B050"/>
      </top>
      <bottom style="thick">
        <color rgb="FF00B050"/>
      </bottom>
      <diagonal/>
    </border>
    <border>
      <left/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1" fillId="0" borderId="4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0" xfId="0" applyBorder="1"/>
    <xf numFmtId="0" fontId="5" fillId="0" borderId="0" xfId="0" applyFont="1"/>
    <xf numFmtId="0" fontId="0" fillId="0" borderId="11" xfId="0" applyBorder="1" applyAlignment="1">
      <alignment wrapText="1"/>
    </xf>
    <xf numFmtId="0" fontId="0" fillId="0" borderId="3" xfId="0" applyBorder="1"/>
    <xf numFmtId="0" fontId="4" fillId="0" borderId="3" xfId="0" applyFont="1" applyBorder="1"/>
    <xf numFmtId="0" fontId="5" fillId="0" borderId="5" xfId="0" quotePrefix="1" applyFont="1" applyBorder="1" applyAlignment="1">
      <alignment vertical="center"/>
    </xf>
    <xf numFmtId="0" fontId="10" fillId="0" borderId="0" xfId="0" quotePrefix="1" applyFont="1" applyBorder="1" applyAlignment="1">
      <alignment vertical="center"/>
    </xf>
    <xf numFmtId="0" fontId="5" fillId="0" borderId="0" xfId="0" quotePrefix="1" applyFont="1" applyBorder="1" applyAlignment="1">
      <alignment horizontal="left" vertical="center" wrapText="1"/>
    </xf>
    <xf numFmtId="0" fontId="7" fillId="0" borderId="1" xfId="0" applyFont="1" applyBorder="1"/>
    <xf numFmtId="0" fontId="0" fillId="0" borderId="11" xfId="0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164" fontId="0" fillId="2" borderId="1" xfId="0" applyNumberFormat="1" applyFill="1" applyBorder="1" applyProtection="1">
      <protection locked="0"/>
    </xf>
    <xf numFmtId="0" fontId="7" fillId="2" borderId="1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65" fontId="6" fillId="2" borderId="1" xfId="1" quotePrefix="1" applyNumberFormat="1" applyFont="1" applyFill="1" applyBorder="1" applyAlignment="1" applyProtection="1">
      <alignment horizontal="center" vertical="center"/>
      <protection locked="0"/>
    </xf>
    <xf numFmtId="165" fontId="6" fillId="2" borderId="1" xfId="1" applyNumberFormat="1" applyFont="1" applyFill="1" applyBorder="1" applyAlignment="1" applyProtection="1">
      <alignment horizontal="center"/>
      <protection locked="0"/>
    </xf>
    <xf numFmtId="0" fontId="13" fillId="0" borderId="0" xfId="0" applyFont="1"/>
    <xf numFmtId="0" fontId="5" fillId="0" borderId="5" xfId="0" quotePrefix="1" applyFont="1" applyBorder="1" applyAlignment="1">
      <alignment horizontal="left" vertical="center" wrapText="1"/>
    </xf>
    <xf numFmtId="0" fontId="9" fillId="0" borderId="0" xfId="0" applyFont="1"/>
    <xf numFmtId="0" fontId="7" fillId="0" borderId="1" xfId="0" applyFont="1" applyBorder="1" applyAlignment="1">
      <alignment horizontal="right"/>
    </xf>
    <xf numFmtId="165" fontId="7" fillId="0" borderId="1" xfId="0" applyNumberFormat="1" applyFont="1" applyBorder="1"/>
    <xf numFmtId="0" fontId="12" fillId="0" borderId="0" xfId="2" applyAlignment="1" applyProtection="1">
      <alignment wrapText="1"/>
    </xf>
    <xf numFmtId="0" fontId="12" fillId="0" borderId="0" xfId="2" applyAlignment="1" applyProtection="1">
      <alignment horizontal="center" vertical="top" wrapText="1"/>
    </xf>
    <xf numFmtId="0" fontId="0" fillId="0" borderId="0" xfId="0" applyAlignment="1">
      <alignment horizontal="left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2" borderId="12" xfId="0" applyFont="1" applyFill="1" applyBorder="1" applyAlignment="1" applyProtection="1">
      <alignment horizontal="left" wrapText="1"/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0" fontId="1" fillId="2" borderId="14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65" fontId="11" fillId="0" borderId="3" xfId="1" applyNumberFormat="1" applyFont="1" applyBorder="1" applyAlignment="1">
      <alignment horizontal="center" vertical="center"/>
    </xf>
    <xf numFmtId="165" fontId="11" fillId="0" borderId="2" xfId="1" applyNumberFormat="1" applyFont="1" applyBorder="1" applyAlignment="1">
      <alignment horizontal="center" vertical="center"/>
    </xf>
    <xf numFmtId="164" fontId="0" fillId="0" borderId="0" xfId="0" applyNumberFormat="1" applyBorder="1" applyAlignment="1">
      <alignment horizontal="left" vertical="center"/>
    </xf>
    <xf numFmtId="164" fontId="0" fillId="0" borderId="5" xfId="0" applyNumberFormat="1" applyBorder="1" applyAlignment="1">
      <alignment horizontal="left" vertical="center"/>
    </xf>
    <xf numFmtId="0" fontId="8" fillId="0" borderId="0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9" defaultPivotStyle="PivotStyleLight16"/>
  <colors>
    <mruColors>
      <color rgb="FF00E6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2428875</xdr:colOff>
      <xdr:row>1</xdr:row>
      <xdr:rowOff>57150</xdr:rowOff>
    </xdr:from>
    <xdr:to>
      <xdr:col>1</xdr:col>
      <xdr:colOff>266700</xdr:colOff>
      <xdr:row>4</xdr:row>
      <xdr:rowOff>76200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2428875" y="247650"/>
          <a:ext cx="714375" cy="866775"/>
        </a:xfrm>
        <a:prstGeom prst="straightConnector1">
          <a:avLst/>
        </a:prstGeom>
        <a:ln w="15875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457200</xdr:colOff>
      <xdr:row>2</xdr:row>
      <xdr:rowOff>57150</xdr:rowOff>
    </xdr:from>
    <xdr:to>
      <xdr:col>4</xdr:col>
      <xdr:colOff>219076</xdr:colOff>
      <xdr:row>4</xdr:row>
      <xdr:rowOff>85725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H="1">
          <a:off x="5619750" y="514350"/>
          <a:ext cx="628651" cy="609600"/>
        </a:xfrm>
        <a:prstGeom prst="straightConnector1">
          <a:avLst/>
        </a:prstGeom>
        <a:ln w="15875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2400300</xdr:colOff>
      <xdr:row>5</xdr:row>
      <xdr:rowOff>427624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C247202-CC67-4E6A-93C9-E6F4F2448F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2400300" cy="1599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2:E43"/>
  <sheetViews>
    <sheetView tabSelected="1" workbookViewId="0">
      <selection activeCell="B10" sqref="B10:E10"/>
    </sheetView>
  </sheetViews>
  <sheetFormatPr baseColWidth="10" defaultRowHeight="15" x14ac:dyDescent="0.25"/>
  <cols>
    <col min="1" max="1" width="43.140625" customWidth="1"/>
    <col min="2" max="2" width="22.85546875" customWidth="1"/>
    <col min="4" max="4" width="13" customWidth="1"/>
    <col min="5" max="5" width="3.85546875" customWidth="1"/>
  </cols>
  <sheetData>
    <row r="2" spans="1:5" ht="21" x14ac:dyDescent="0.35">
      <c r="B2" s="42" t="s">
        <v>3</v>
      </c>
      <c r="C2" s="42"/>
      <c r="D2" s="42"/>
    </row>
    <row r="4" spans="1:5" ht="30.75" customHeight="1" x14ac:dyDescent="0.25">
      <c r="B4" s="43" t="s">
        <v>9</v>
      </c>
      <c r="C4" s="43"/>
      <c r="D4" s="43"/>
    </row>
    <row r="5" spans="1:5" ht="10.5" customHeight="1" thickBot="1" x14ac:dyDescent="0.4">
      <c r="B5" s="6"/>
    </row>
    <row r="6" spans="1:5" ht="62.25" customHeight="1" thickTop="1" thickBot="1" x14ac:dyDescent="0.3">
      <c r="B6" s="37" t="s">
        <v>24</v>
      </c>
      <c r="C6" s="38"/>
      <c r="D6" s="38"/>
      <c r="E6" s="39"/>
    </row>
    <row r="7" spans="1:5" ht="15.75" thickTop="1" x14ac:dyDescent="0.25"/>
    <row r="8" spans="1:5" ht="30" customHeight="1" x14ac:dyDescent="0.25">
      <c r="A8" s="41" t="s">
        <v>23</v>
      </c>
      <c r="B8" s="41"/>
      <c r="C8" s="41"/>
      <c r="D8" s="41"/>
      <c r="E8" s="41"/>
    </row>
    <row r="9" spans="1:5" ht="27.75" customHeight="1" thickBot="1" x14ac:dyDescent="0.3">
      <c r="A9" s="40" t="s">
        <v>4</v>
      </c>
      <c r="B9" s="40"/>
      <c r="C9" s="40"/>
      <c r="D9" s="40"/>
      <c r="E9" s="40"/>
    </row>
    <row r="10" spans="1:5" ht="27" customHeight="1" thickBot="1" x14ac:dyDescent="0.45">
      <c r="A10" t="s">
        <v>18</v>
      </c>
      <c r="B10" s="31"/>
      <c r="C10" s="32"/>
      <c r="D10" s="32"/>
      <c r="E10" s="33"/>
    </row>
    <row r="11" spans="1:5" ht="13.5" customHeight="1" x14ac:dyDescent="0.4">
      <c r="B11" s="15"/>
      <c r="C11" s="15"/>
      <c r="D11" s="15"/>
    </row>
    <row r="12" spans="1:5" x14ac:dyDescent="0.25">
      <c r="A12" t="s">
        <v>5</v>
      </c>
      <c r="B12" s="34"/>
      <c r="C12" s="35"/>
      <c r="D12" s="35"/>
      <c r="E12" s="36"/>
    </row>
    <row r="14" spans="1:5" x14ac:dyDescent="0.25">
      <c r="A14" t="s">
        <v>6</v>
      </c>
      <c r="B14" s="16"/>
    </row>
    <row r="15" spans="1:5" x14ac:dyDescent="0.25">
      <c r="A15" s="21" t="s">
        <v>7</v>
      </c>
    </row>
    <row r="16" spans="1:5" ht="7.5" customHeight="1" x14ac:dyDescent="0.25">
      <c r="A16" s="21"/>
    </row>
    <row r="17" spans="1:4" ht="6.75" customHeight="1" x14ac:dyDescent="0.25"/>
    <row r="18" spans="1:4" x14ac:dyDescent="0.25">
      <c r="A18" s="9" t="s">
        <v>10</v>
      </c>
      <c r="B18" s="8"/>
      <c r="C18" s="8"/>
      <c r="D18" s="8"/>
    </row>
    <row r="20" spans="1:4" x14ac:dyDescent="0.25">
      <c r="A20" s="5" t="s">
        <v>0</v>
      </c>
      <c r="B20" s="5"/>
      <c r="C20" s="5"/>
      <c r="D20" s="29" t="s">
        <v>17</v>
      </c>
    </row>
    <row r="21" spans="1:4" ht="30" x14ac:dyDescent="0.25">
      <c r="A21" s="7" t="s">
        <v>19</v>
      </c>
      <c r="B21" s="14" t="s">
        <v>12</v>
      </c>
      <c r="C21" s="14" t="s">
        <v>13</v>
      </c>
      <c r="D21" s="30"/>
    </row>
    <row r="22" spans="1:4" ht="18.75" x14ac:dyDescent="0.25">
      <c r="A22" s="17"/>
      <c r="B22" s="18"/>
      <c r="C22" s="18"/>
      <c r="D22" s="19"/>
    </row>
    <row r="23" spans="1:4" ht="18.75" x14ac:dyDescent="0.25">
      <c r="A23" s="17"/>
      <c r="B23" s="18"/>
      <c r="C23" s="18"/>
      <c r="D23" s="19"/>
    </row>
    <row r="24" spans="1:4" ht="18.75" x14ac:dyDescent="0.25">
      <c r="A24" s="17"/>
      <c r="B24" s="18"/>
      <c r="C24" s="18"/>
      <c r="D24" s="20"/>
    </row>
    <row r="25" spans="1:4" ht="18.75" x14ac:dyDescent="0.25">
      <c r="A25" s="17"/>
      <c r="B25" s="18"/>
      <c r="C25" s="18"/>
      <c r="D25" s="20"/>
    </row>
    <row r="26" spans="1:4" ht="18.75" x14ac:dyDescent="0.25">
      <c r="A26" s="17"/>
      <c r="B26" s="18"/>
      <c r="C26" s="18"/>
      <c r="D26" s="20"/>
    </row>
    <row r="27" spans="1:4" ht="18.75" x14ac:dyDescent="0.25">
      <c r="A27" s="17"/>
      <c r="B27" s="18"/>
      <c r="C27" s="18"/>
      <c r="D27" s="20"/>
    </row>
    <row r="28" spans="1:4" ht="18.75" x14ac:dyDescent="0.25">
      <c r="A28" s="17"/>
      <c r="B28" s="18"/>
      <c r="C28" s="18"/>
      <c r="D28" s="20"/>
    </row>
    <row r="29" spans="1:4" ht="18.75" x14ac:dyDescent="0.25">
      <c r="A29" s="17"/>
      <c r="B29" s="18"/>
      <c r="C29" s="18"/>
      <c r="D29" s="20"/>
    </row>
    <row r="30" spans="1:4" ht="18.75" x14ac:dyDescent="0.25">
      <c r="A30" s="17"/>
      <c r="B30" s="18"/>
      <c r="C30" s="18"/>
      <c r="D30" s="20"/>
    </row>
    <row r="31" spans="1:4" ht="18.75" x14ac:dyDescent="0.25">
      <c r="A31" s="17"/>
      <c r="B31" s="18"/>
      <c r="C31" s="18"/>
      <c r="D31" s="20"/>
    </row>
    <row r="32" spans="1:4" ht="18.75" x14ac:dyDescent="0.25">
      <c r="A32" s="17"/>
      <c r="B32" s="18"/>
      <c r="C32" s="18"/>
      <c r="D32" s="20"/>
    </row>
    <row r="33" spans="1:5" ht="18.75" x14ac:dyDescent="0.25">
      <c r="A33" s="17"/>
      <c r="B33" s="18"/>
      <c r="C33" s="18"/>
      <c r="D33" s="20"/>
    </row>
    <row r="34" spans="1:5" ht="6.75" customHeight="1" x14ac:dyDescent="0.25"/>
    <row r="35" spans="1:5" ht="30.75" customHeight="1" x14ac:dyDescent="0.25">
      <c r="A35" s="41" t="s">
        <v>16</v>
      </c>
      <c r="B35" s="41"/>
      <c r="C35" s="41"/>
      <c r="D35" s="41"/>
      <c r="E35" s="41"/>
    </row>
    <row r="36" spans="1:5" ht="24.75" customHeight="1" x14ac:dyDescent="0.25">
      <c r="A36" s="27"/>
      <c r="B36" s="27"/>
      <c r="C36" s="27"/>
      <c r="D36" s="27"/>
      <c r="E36" s="26"/>
    </row>
    <row r="37" spans="1:5" x14ac:dyDescent="0.25">
      <c r="A37" s="28" t="s">
        <v>14</v>
      </c>
      <c r="B37" s="28"/>
      <c r="C37" s="28"/>
      <c r="D37" s="28"/>
      <c r="E37" s="28"/>
    </row>
    <row r="38" spans="1:5" ht="7.5" customHeight="1" x14ac:dyDescent="0.25"/>
    <row r="39" spans="1:5" x14ac:dyDescent="0.25">
      <c r="A39" s="23" t="s">
        <v>11</v>
      </c>
    </row>
    <row r="40" spans="1:5" ht="9.75" customHeight="1" x14ac:dyDescent="0.25">
      <c r="A40" s="23"/>
    </row>
    <row r="41" spans="1:5" ht="18.75" x14ac:dyDescent="0.3">
      <c r="B41" s="13"/>
      <c r="C41" s="24" t="s">
        <v>20</v>
      </c>
      <c r="D41" s="25">
        <f>+SUM(D22:D33)</f>
        <v>0</v>
      </c>
    </row>
    <row r="42" spans="1:5" ht="18.75" x14ac:dyDescent="0.3">
      <c r="B42" s="13"/>
      <c r="C42" s="24" t="s">
        <v>21</v>
      </c>
      <c r="D42" s="13"/>
    </row>
    <row r="43" spans="1:5" ht="18.75" x14ac:dyDescent="0.3">
      <c r="B43" s="13"/>
      <c r="C43" s="24" t="s">
        <v>22</v>
      </c>
      <c r="D43" s="13"/>
    </row>
  </sheetData>
  <sheetProtection sheet="1" objects="1" scenarios="1" selectLockedCells="1"/>
  <mergeCells count="11">
    <mergeCell ref="B6:E6"/>
    <mergeCell ref="A9:E9"/>
    <mergeCell ref="A35:E35"/>
    <mergeCell ref="B2:D2"/>
    <mergeCell ref="B4:D4"/>
    <mergeCell ref="A8:E8"/>
    <mergeCell ref="A36:D36"/>
    <mergeCell ref="A37:E37"/>
    <mergeCell ref="D20:D21"/>
    <mergeCell ref="B10:E10"/>
    <mergeCell ref="B12:E12"/>
  </mergeCells>
  <pageMargins left="0.51181102362204722" right="0.31496062992125984" top="0.35433070866141736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L18"/>
  <sheetViews>
    <sheetView workbookViewId="0">
      <selection activeCell="B3" sqref="B3:C3"/>
    </sheetView>
  </sheetViews>
  <sheetFormatPr baseColWidth="10" defaultRowHeight="15" x14ac:dyDescent="0.25"/>
  <cols>
    <col min="1" max="1" width="13.140625" customWidth="1"/>
    <col min="2" max="3" width="17.42578125" customWidth="1"/>
    <col min="4" max="4" width="13.28515625" customWidth="1"/>
    <col min="5" max="6" width="17.42578125" customWidth="1"/>
    <col min="7" max="7" width="13.140625" customWidth="1"/>
    <col min="8" max="9" width="17.42578125" customWidth="1"/>
    <col min="10" max="10" width="13.140625" customWidth="1"/>
    <col min="11" max="12" width="17.42578125" customWidth="1"/>
  </cols>
  <sheetData>
    <row r="1" spans="1:12" ht="44.25" customHeight="1" x14ac:dyDescent="0.25">
      <c r="A1" s="4" t="s">
        <v>2</v>
      </c>
      <c r="B1" s="52" t="str">
        <f>+UPPER(Recap!$B$10)</f>
        <v/>
      </c>
      <c r="C1" s="53"/>
      <c r="D1" s="4" t="s">
        <v>2</v>
      </c>
      <c r="E1" s="52" t="str">
        <f>+UPPER(Recap!$B$10)</f>
        <v/>
      </c>
      <c r="F1" s="53"/>
      <c r="G1" s="4" t="s">
        <v>2</v>
      </c>
      <c r="H1" s="52" t="str">
        <f>+UPPER(Recap!$B$10)</f>
        <v/>
      </c>
      <c r="I1" s="53"/>
      <c r="J1" s="4" t="s">
        <v>2</v>
      </c>
      <c r="K1" s="52" t="str">
        <f>+UPPER(Recap!$B$10)</f>
        <v/>
      </c>
      <c r="L1" s="53"/>
    </row>
    <row r="2" spans="1:12" ht="36" customHeight="1" x14ac:dyDescent="0.25">
      <c r="A2" s="2" t="s">
        <v>8</v>
      </c>
      <c r="B2" s="46">
        <f>+Recap!$B$14</f>
        <v>0</v>
      </c>
      <c r="C2" s="47"/>
      <c r="D2" s="2" t="s">
        <v>8</v>
      </c>
      <c r="E2" s="46">
        <f>+Recap!$B$14</f>
        <v>0</v>
      </c>
      <c r="F2" s="47"/>
      <c r="G2" s="2" t="s">
        <v>8</v>
      </c>
      <c r="H2" s="46">
        <f>+Recap!$B$14</f>
        <v>0</v>
      </c>
      <c r="I2" s="47"/>
      <c r="J2" s="2" t="s">
        <v>8</v>
      </c>
      <c r="K2" s="46">
        <f>+Recap!$B$14</f>
        <v>0</v>
      </c>
      <c r="L2" s="47"/>
    </row>
    <row r="3" spans="1:12" ht="60.75" customHeight="1" x14ac:dyDescent="0.25">
      <c r="A3" s="3" t="s">
        <v>15</v>
      </c>
      <c r="B3" s="54">
        <f>+Recap!$A$22</f>
        <v>0</v>
      </c>
      <c r="C3" s="55"/>
      <c r="D3" s="3" t="s">
        <v>15</v>
      </c>
      <c r="E3" s="50">
        <f>+Recap!$A$23</f>
        <v>0</v>
      </c>
      <c r="F3" s="51"/>
      <c r="G3" s="3" t="s">
        <v>15</v>
      </c>
      <c r="H3" s="48">
        <f>+Recap!$A$28</f>
        <v>0</v>
      </c>
      <c r="I3" s="49"/>
      <c r="J3" s="3" t="s">
        <v>15</v>
      </c>
      <c r="K3" s="50">
        <f>+Recap!$A$29</f>
        <v>0</v>
      </c>
      <c r="L3" s="51"/>
    </row>
    <row r="4" spans="1:12" ht="31.5" x14ac:dyDescent="0.25">
      <c r="A4" s="2"/>
      <c r="B4" s="11" t="str">
        <f>+IF(LEFT(Recap!$C$22, 2)="fi","FIE",IF(LEFT(Recap!$C$22, 2)="ff","FFE"," "))</f>
        <v xml:space="preserve"> </v>
      </c>
      <c r="C4" s="12" t="str">
        <f>+IF(LEFT(Recap!$B$22, 1)="g","GAUCHER",IF(LEFT(Recap!$B$22, 1)="d","DROITIER"," "))</f>
        <v xml:space="preserve"> </v>
      </c>
      <c r="D4" s="2"/>
      <c r="E4" s="11" t="str">
        <f>+IF(LEFT(Recap!$C$23, 2)="fi","FIE",IF(LEFT(Recap!$C$23, 2)="ff","FFE"," "))</f>
        <v xml:space="preserve"> </v>
      </c>
      <c r="F4" s="22" t="str">
        <f>+IF(LEFT(Recap!$B$23, 1)="g","GAUCHER",IF(LEFT(Recap!$B$23, 1)="d","DROITIER"," "))</f>
        <v xml:space="preserve"> </v>
      </c>
      <c r="G4" s="2"/>
      <c r="H4" s="11" t="str">
        <f>+IF(LEFT(Recap!$C$28, 2)="fi","FIE",IF(LEFT(Recap!$C$28, 2)="ff","FFE"," "))</f>
        <v xml:space="preserve"> </v>
      </c>
      <c r="I4" s="12" t="str">
        <f>+IF(LEFT(Recap!$B$28, 1)="g","GAUCHER",IF(LEFT(Recap!$B$28, 1)="d","DROITIER"," "))</f>
        <v xml:space="preserve"> </v>
      </c>
      <c r="J4" s="2"/>
      <c r="K4" s="11" t="str">
        <f>+IF(LEFT(Recap!$C$29, 2)="fi","FIE",IF(LEFT(Recap!$C$29, 2)="ff","FFE"," "))</f>
        <v xml:space="preserve"> </v>
      </c>
      <c r="L4" s="22" t="str">
        <f>+IF(LEFT(Recap!$B$28, 1)="g","GAUCHER",IF(LEFT(Recap!$B$28, 1)="d","DROITIER"," "))</f>
        <v xml:space="preserve"> </v>
      </c>
    </row>
    <row r="5" spans="1:12" ht="14.25" customHeight="1" x14ac:dyDescent="0.25">
      <c r="A5" s="2"/>
      <c r="C5" s="10"/>
      <c r="D5" s="2"/>
      <c r="F5" s="10"/>
      <c r="G5" s="2"/>
      <c r="I5" s="10"/>
      <c r="J5" s="2"/>
      <c r="L5" s="10"/>
    </row>
    <row r="6" spans="1:12" ht="78" customHeight="1" x14ac:dyDescent="0.25">
      <c r="A6" s="1" t="s">
        <v>1</v>
      </c>
      <c r="B6" s="44">
        <f>+Recap!$D$22</f>
        <v>0</v>
      </c>
      <c r="C6" s="45"/>
      <c r="D6" s="1" t="s">
        <v>1</v>
      </c>
      <c r="E6" s="44">
        <f>+Recap!$D$23</f>
        <v>0</v>
      </c>
      <c r="F6" s="45"/>
      <c r="G6" s="1" t="s">
        <v>1</v>
      </c>
      <c r="H6" s="44">
        <f>+Recap!$D$28</f>
        <v>0</v>
      </c>
      <c r="I6" s="45"/>
      <c r="J6" s="1" t="s">
        <v>1</v>
      </c>
      <c r="K6" s="44">
        <f>+Recap!$D$29</f>
        <v>0</v>
      </c>
      <c r="L6" s="45"/>
    </row>
    <row r="7" spans="1:12" ht="44.25" customHeight="1" x14ac:dyDescent="0.25">
      <c r="A7" s="4" t="s">
        <v>2</v>
      </c>
      <c r="B7" s="52" t="str">
        <f>+UPPER(Recap!$B$10)</f>
        <v/>
      </c>
      <c r="C7" s="53"/>
      <c r="D7" s="4" t="s">
        <v>2</v>
      </c>
      <c r="E7" s="52" t="str">
        <f>+UPPER(Recap!$B$10)</f>
        <v/>
      </c>
      <c r="F7" s="53"/>
      <c r="G7" s="4" t="s">
        <v>2</v>
      </c>
      <c r="H7" s="52" t="str">
        <f>+UPPER(Recap!$B$10)</f>
        <v/>
      </c>
      <c r="I7" s="53"/>
      <c r="J7" s="4" t="s">
        <v>2</v>
      </c>
      <c r="K7" s="52" t="str">
        <f>+UPPER(Recap!$B$10)</f>
        <v/>
      </c>
      <c r="L7" s="53"/>
    </row>
    <row r="8" spans="1:12" ht="36" customHeight="1" x14ac:dyDescent="0.25">
      <c r="A8" s="2" t="s">
        <v>8</v>
      </c>
      <c r="B8" s="46">
        <f>+Recap!$B$14</f>
        <v>0</v>
      </c>
      <c r="C8" s="47"/>
      <c r="D8" s="2" t="s">
        <v>8</v>
      </c>
      <c r="E8" s="46">
        <f>+Recap!$B$14</f>
        <v>0</v>
      </c>
      <c r="F8" s="47"/>
      <c r="G8" s="2" t="s">
        <v>8</v>
      </c>
      <c r="H8" s="46">
        <f>+Recap!$B$14</f>
        <v>0</v>
      </c>
      <c r="I8" s="47"/>
      <c r="J8" s="2" t="s">
        <v>8</v>
      </c>
      <c r="K8" s="46">
        <f>+Recap!$B$14</f>
        <v>0</v>
      </c>
      <c r="L8" s="47"/>
    </row>
    <row r="9" spans="1:12" ht="60.75" customHeight="1" x14ac:dyDescent="0.25">
      <c r="A9" s="3" t="s">
        <v>15</v>
      </c>
      <c r="B9" s="54">
        <f>+Recap!$A$24</f>
        <v>0</v>
      </c>
      <c r="C9" s="55"/>
      <c r="D9" s="3" t="s">
        <v>15</v>
      </c>
      <c r="E9" s="50">
        <f>+Recap!$A$25</f>
        <v>0</v>
      </c>
      <c r="F9" s="51"/>
      <c r="G9" s="3" t="s">
        <v>15</v>
      </c>
      <c r="H9" s="48">
        <f>+Recap!$A$30</f>
        <v>0</v>
      </c>
      <c r="I9" s="49"/>
      <c r="J9" s="3" t="s">
        <v>15</v>
      </c>
      <c r="K9" s="50">
        <f>+Recap!$A$31</f>
        <v>0</v>
      </c>
      <c r="L9" s="51"/>
    </row>
    <row r="10" spans="1:12" ht="31.5" x14ac:dyDescent="0.25">
      <c r="A10" s="2"/>
      <c r="B10" s="11" t="str">
        <f>+IF(LEFT(Recap!$C$24, 2)="fi","FIE",IF(LEFT(Recap!$C$24, 2)="ff","FFE"," "))</f>
        <v xml:space="preserve"> </v>
      </c>
      <c r="C10" s="12" t="str">
        <f>+IF(LEFT(Recap!$B$24, 1)="g","GAUCHER",IF(LEFT(Recap!$B$24, 1)="d","DROITIER"," "))</f>
        <v xml:space="preserve"> </v>
      </c>
      <c r="D10" s="2"/>
      <c r="E10" s="11" t="str">
        <f>+IF(LEFT(Recap!$C$25, 2)="fi","FIE",IF(LEFT(Recap!$C$25, 2)="ff","FFE"," "))</f>
        <v xml:space="preserve"> </v>
      </c>
      <c r="F10" s="22" t="str">
        <f>+IF(LEFT(Recap!$B$25, 1)="g","GAUCHER",IF(LEFT(Recap!$B$25, 1)="d","DROITIER"," "))</f>
        <v xml:space="preserve"> </v>
      </c>
      <c r="G10" s="2"/>
      <c r="H10" s="11" t="str">
        <f>+IF(LEFT(Recap!$C$30, 2)="fi","FIE",IF(LEFT(Recap!$C$30, 2)="ff","FFE"," "))</f>
        <v xml:space="preserve"> </v>
      </c>
      <c r="I10" s="12" t="str">
        <f>+IF(LEFT(Recap!$B$30, 1)="g","GAUCHER",IF(LEFT(Recap!$B$30, 1)="d","DROITIER"," "))</f>
        <v xml:space="preserve"> </v>
      </c>
      <c r="J10" s="2"/>
      <c r="K10" s="11" t="str">
        <f>+IF(LEFT(Recap!$C$31, 2)="fi","FIE",IF(LEFT(Recap!$C$31, 2)="ff","FFE"," "))</f>
        <v xml:space="preserve"> </v>
      </c>
      <c r="L10" s="22" t="str">
        <f>+IF(LEFT(Recap!$B$31, 1)="g","GAUCHER",IF(LEFT(Recap!$B$31, 1)="d","DROITIER"," "))</f>
        <v xml:space="preserve"> </v>
      </c>
    </row>
    <row r="11" spans="1:12" ht="14.25" customHeight="1" x14ac:dyDescent="0.25">
      <c r="A11" s="2"/>
      <c r="C11" s="10"/>
      <c r="D11" s="2"/>
      <c r="F11" s="10"/>
      <c r="G11" s="2"/>
      <c r="I11" s="10"/>
      <c r="J11" s="2"/>
      <c r="L11" s="10"/>
    </row>
    <row r="12" spans="1:12" ht="78" customHeight="1" x14ac:dyDescent="0.25">
      <c r="A12" s="1" t="s">
        <v>1</v>
      </c>
      <c r="B12" s="44">
        <f>+Recap!$D$24</f>
        <v>0</v>
      </c>
      <c r="C12" s="45"/>
      <c r="D12" s="1" t="s">
        <v>1</v>
      </c>
      <c r="E12" s="44">
        <f>+Recap!$D$25</f>
        <v>0</v>
      </c>
      <c r="F12" s="45"/>
      <c r="G12" s="1" t="s">
        <v>1</v>
      </c>
      <c r="H12" s="44">
        <f>+Recap!$D$30</f>
        <v>0</v>
      </c>
      <c r="I12" s="45"/>
      <c r="J12" s="1" t="s">
        <v>1</v>
      </c>
      <c r="K12" s="44">
        <f>+Recap!$D$31</f>
        <v>0</v>
      </c>
      <c r="L12" s="45"/>
    </row>
    <row r="13" spans="1:12" ht="44.25" customHeight="1" x14ac:dyDescent="0.25">
      <c r="A13" s="4" t="s">
        <v>2</v>
      </c>
      <c r="B13" s="52" t="str">
        <f>+UPPER(Recap!$B$10)</f>
        <v/>
      </c>
      <c r="C13" s="53"/>
      <c r="D13" s="4" t="s">
        <v>2</v>
      </c>
      <c r="E13" s="52" t="str">
        <f>+UPPER(Recap!$B$10)</f>
        <v/>
      </c>
      <c r="F13" s="53"/>
      <c r="G13" s="4" t="s">
        <v>2</v>
      </c>
      <c r="H13" s="52" t="str">
        <f>+UPPER(Recap!$B$10)</f>
        <v/>
      </c>
      <c r="I13" s="53"/>
      <c r="J13" s="4" t="s">
        <v>2</v>
      </c>
      <c r="K13" s="52" t="str">
        <f>+UPPER(Recap!$B$10)</f>
        <v/>
      </c>
      <c r="L13" s="53"/>
    </row>
    <row r="14" spans="1:12" ht="36" customHeight="1" x14ac:dyDescent="0.25">
      <c r="A14" s="2" t="s">
        <v>8</v>
      </c>
      <c r="B14" s="46">
        <f>+Recap!$B$14</f>
        <v>0</v>
      </c>
      <c r="C14" s="47"/>
      <c r="D14" s="2" t="s">
        <v>8</v>
      </c>
      <c r="E14" s="46">
        <f>+Recap!$B$14</f>
        <v>0</v>
      </c>
      <c r="F14" s="47"/>
      <c r="G14" s="2" t="s">
        <v>8</v>
      </c>
      <c r="H14" s="46">
        <f>+Recap!$B$14</f>
        <v>0</v>
      </c>
      <c r="I14" s="47"/>
      <c r="J14" s="2" t="s">
        <v>8</v>
      </c>
      <c r="K14" s="46">
        <f>+Recap!$B$14</f>
        <v>0</v>
      </c>
      <c r="L14" s="47"/>
    </row>
    <row r="15" spans="1:12" ht="60.75" customHeight="1" x14ac:dyDescent="0.25">
      <c r="A15" s="3" t="s">
        <v>15</v>
      </c>
      <c r="B15" s="54">
        <f>+Recap!$A$26</f>
        <v>0</v>
      </c>
      <c r="C15" s="55"/>
      <c r="D15" s="3" t="s">
        <v>15</v>
      </c>
      <c r="E15" s="50">
        <f>+Recap!$A$27</f>
        <v>0</v>
      </c>
      <c r="F15" s="51"/>
      <c r="G15" s="3" t="s">
        <v>15</v>
      </c>
      <c r="H15" s="48">
        <f>+Recap!$A$32</f>
        <v>0</v>
      </c>
      <c r="I15" s="49"/>
      <c r="J15" s="3" t="s">
        <v>15</v>
      </c>
      <c r="K15" s="50">
        <f>+Recap!$A$33</f>
        <v>0</v>
      </c>
      <c r="L15" s="51"/>
    </row>
    <row r="16" spans="1:12" ht="31.5" x14ac:dyDescent="0.25">
      <c r="A16" s="2"/>
      <c r="B16" s="11" t="str">
        <f>+IF(LEFT(Recap!$C$26, 2)="fi","FIE",IF(LEFT(Recap!$C$26, 2)="ff","FFE"," "))</f>
        <v xml:space="preserve"> </v>
      </c>
      <c r="C16" s="12" t="str">
        <f>+IF(LEFT(Recap!$B$26, 1)="g","GAUCHER",IF(LEFT(Recap!$B$26, 1)="d","DROITIER"," "))</f>
        <v xml:space="preserve"> </v>
      </c>
      <c r="D16" s="2"/>
      <c r="E16" s="11" t="str">
        <f>+IF(LEFT(Recap!$C$27, 2)="fi","FIE",IF(LEFT(Recap!$C$27, 2)="ff","FFE"," "))</f>
        <v xml:space="preserve"> </v>
      </c>
      <c r="F16" s="22" t="str">
        <f>+IF(LEFT(Recap!$B$27, 1)="g","GAUCHER",IF(LEFT(Recap!$B$27, 1)="d","DROITIER"," "))</f>
        <v xml:space="preserve"> </v>
      </c>
      <c r="G16" s="2"/>
      <c r="H16" s="11" t="str">
        <f>+IF(LEFT(Recap!$C$32, 2)="fi","FIE",IF(LEFT(Recap!$C$32, 2)="ff","FFE"," "))</f>
        <v xml:space="preserve"> </v>
      </c>
      <c r="I16" s="12" t="str">
        <f>+IF(LEFT(Recap!$B$32, 1)="g","GAUCHER",IF(LEFT(Recap!$B$32, 1)="d","DROITIER"," "))</f>
        <v xml:space="preserve"> </v>
      </c>
      <c r="J16" s="2"/>
      <c r="K16" s="11" t="str">
        <f>+IF(LEFT(Recap!$C$33, 2)="fi","FIE",IF(LEFT(Recap!$C$33, 2)="ff","FFE"," "))</f>
        <v xml:space="preserve"> </v>
      </c>
      <c r="L16" s="22" t="str">
        <f>+IF(LEFT(Recap!$B$33, 1)="g","GAUCHER",IF(LEFT(Recap!$B$33, 1)="d","DROITIER"," "))</f>
        <v xml:space="preserve"> </v>
      </c>
    </row>
    <row r="17" spans="1:12" ht="14.25" customHeight="1" x14ac:dyDescent="0.25">
      <c r="A17" s="2"/>
      <c r="C17" s="10"/>
      <c r="D17" s="2"/>
      <c r="F17" s="10"/>
      <c r="G17" s="2"/>
      <c r="I17" s="10"/>
      <c r="J17" s="2"/>
      <c r="L17" s="10"/>
    </row>
    <row r="18" spans="1:12" ht="78" customHeight="1" x14ac:dyDescent="0.25">
      <c r="A18" s="1" t="s">
        <v>1</v>
      </c>
      <c r="B18" s="44">
        <f>+Recap!$D$26</f>
        <v>0</v>
      </c>
      <c r="C18" s="45"/>
      <c r="D18" s="1" t="s">
        <v>1</v>
      </c>
      <c r="E18" s="44">
        <f>+Recap!$D$27</f>
        <v>0</v>
      </c>
      <c r="F18" s="45"/>
      <c r="G18" s="1" t="s">
        <v>1</v>
      </c>
      <c r="H18" s="44">
        <f>+Recap!$D$32</f>
        <v>0</v>
      </c>
      <c r="I18" s="45"/>
      <c r="J18" s="1" t="s">
        <v>1</v>
      </c>
      <c r="K18" s="44">
        <f>+Recap!$D$33</f>
        <v>0</v>
      </c>
      <c r="L18" s="45"/>
    </row>
  </sheetData>
  <sheetProtection sheet="1" objects="1" scenarios="1" selectLockedCells="1" selectUnlockedCells="1"/>
  <mergeCells count="48">
    <mergeCell ref="B1:C1"/>
    <mergeCell ref="E1:F1"/>
    <mergeCell ref="B2:C2"/>
    <mergeCell ref="E2:F2"/>
    <mergeCell ref="B3:C3"/>
    <mergeCell ref="E3:F3"/>
    <mergeCell ref="E14:F14"/>
    <mergeCell ref="E15:F15"/>
    <mergeCell ref="B7:C7"/>
    <mergeCell ref="B8:C8"/>
    <mergeCell ref="B9:C9"/>
    <mergeCell ref="E7:F7"/>
    <mergeCell ref="E8:F8"/>
    <mergeCell ref="E9:F9"/>
    <mergeCell ref="H6:I6"/>
    <mergeCell ref="K6:L6"/>
    <mergeCell ref="B6:C6"/>
    <mergeCell ref="E6:F6"/>
    <mergeCell ref="B13:C13"/>
    <mergeCell ref="E13:F13"/>
    <mergeCell ref="H7:I7"/>
    <mergeCell ref="K7:L7"/>
    <mergeCell ref="H8:I8"/>
    <mergeCell ref="K8:L8"/>
    <mergeCell ref="H9:I9"/>
    <mergeCell ref="K9:L9"/>
    <mergeCell ref="H1:I1"/>
    <mergeCell ref="K1:L1"/>
    <mergeCell ref="H2:I2"/>
    <mergeCell ref="K2:L2"/>
    <mergeCell ref="H3:I3"/>
    <mergeCell ref="K3:L3"/>
    <mergeCell ref="E18:F18"/>
    <mergeCell ref="H18:I18"/>
    <mergeCell ref="K18:L18"/>
    <mergeCell ref="B12:C12"/>
    <mergeCell ref="E12:F12"/>
    <mergeCell ref="H12:I12"/>
    <mergeCell ref="K12:L12"/>
    <mergeCell ref="B18:C18"/>
    <mergeCell ref="H14:I14"/>
    <mergeCell ref="K14:L14"/>
    <mergeCell ref="H15:I15"/>
    <mergeCell ref="K15:L15"/>
    <mergeCell ref="H13:I13"/>
    <mergeCell ref="K13:L13"/>
    <mergeCell ref="B14:C14"/>
    <mergeCell ref="B15:C15"/>
  </mergeCells>
  <pageMargins left="0.31496062992125984" right="0.31496062992125984" top="0.3937007874015748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Recap</vt:lpstr>
      <vt:lpstr>Etq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Riri</dc:creator>
  <cp:lastModifiedBy>Riri</cp:lastModifiedBy>
  <cp:lastPrinted>2022-08-28T16:10:15Z</cp:lastPrinted>
  <dcterms:created xsi:type="dcterms:W3CDTF">2015-09-21T13:38:20Z</dcterms:created>
  <dcterms:modified xsi:type="dcterms:W3CDTF">2022-08-28T16:10:54Z</dcterms:modified>
</cp:coreProperties>
</file>