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workbookProtection lockStructure="1"/>
  <bookViews>
    <workbookView xWindow="120" yWindow="90" windowWidth="18915" windowHeight="12330"/>
  </bookViews>
  <sheets>
    <sheet name="Recap" sheetId="2" r:id="rId1"/>
    <sheet name="Etq" sheetId="4" r:id="rId2"/>
  </sheets>
  <calcPr calcId="125725"/>
</workbook>
</file>

<file path=xl/calcChain.xml><?xml version="1.0" encoding="utf-8"?>
<calcChain xmlns="http://schemas.openxmlformats.org/spreadsheetml/2006/main">
  <c r="D40" i="2"/>
  <c r="K13" i="4"/>
  <c r="H13"/>
  <c r="E13"/>
  <c r="B13"/>
  <c r="B7"/>
  <c r="E7"/>
  <c r="H7"/>
  <c r="K7"/>
  <c r="K1"/>
  <c r="H1"/>
  <c r="E1"/>
  <c r="B1"/>
  <c r="B10"/>
  <c r="K18"/>
  <c r="L16"/>
  <c r="K16"/>
  <c r="K15"/>
  <c r="H18"/>
  <c r="I16"/>
  <c r="H16"/>
  <c r="H15"/>
  <c r="K12"/>
  <c r="L10"/>
  <c r="K10"/>
  <c r="K9"/>
  <c r="H12"/>
  <c r="H10"/>
  <c r="I10"/>
  <c r="H9"/>
  <c r="K6"/>
  <c r="K4"/>
  <c r="K3"/>
  <c r="H6"/>
  <c r="I4"/>
  <c r="H4"/>
  <c r="H3"/>
  <c r="F16"/>
  <c r="E16"/>
  <c r="E15"/>
  <c r="C16"/>
  <c r="B16"/>
  <c r="B15"/>
  <c r="F10"/>
  <c r="E10"/>
  <c r="E9"/>
  <c r="B12"/>
  <c r="B18"/>
  <c r="E18"/>
  <c r="E12"/>
  <c r="E6"/>
  <c r="L4"/>
  <c r="C10"/>
  <c r="B9"/>
  <c r="K14"/>
  <c r="H14"/>
  <c r="E14"/>
  <c r="B14"/>
  <c r="K8"/>
  <c r="H8"/>
  <c r="E8"/>
  <c r="B8"/>
  <c r="K2"/>
  <c r="H2"/>
  <c r="F4"/>
  <c r="E4"/>
  <c r="E3"/>
  <c r="B3"/>
  <c r="E2"/>
  <c r="B6"/>
  <c r="C4"/>
  <c r="B4"/>
  <c r="B2"/>
</calcChain>
</file>

<file path=xl/sharedStrings.xml><?xml version="1.0" encoding="utf-8"?>
<sst xmlns="http://schemas.openxmlformats.org/spreadsheetml/2006/main" count="70" uniqueCount="26">
  <si>
    <t>Type d'article</t>
  </si>
  <si>
    <t>Prix</t>
  </si>
  <si>
    <t>Nom</t>
  </si>
  <si>
    <t>FICHE RECAPITULATIVE VENTE</t>
  </si>
  <si>
    <t>Pour des raisons évidentes d'organisation nous vous remercions de ne pas déponser vos articles pendant l'après midi de vente</t>
  </si>
  <si>
    <t>Nom du tireur si différent</t>
  </si>
  <si>
    <t>Numéro portable</t>
  </si>
  <si>
    <t>Vous recevrez un SMS pour vous informer que le produit de votre vente vous attend à la salle</t>
  </si>
  <si>
    <t>N° portable</t>
  </si>
  <si>
    <t>1 fiche par vendeur + 1 étiquette à agrafer sur chaque article</t>
  </si>
  <si>
    <t>Liste des produits destinés à la vente</t>
  </si>
  <si>
    <t>Si vous avez plus de 12 articles, merci de remplir une seconde fiche</t>
  </si>
  <si>
    <t>Droitier / Gaucher</t>
  </si>
  <si>
    <t>FFE / FIE</t>
  </si>
  <si>
    <t>Une surcote ou une décote pourra être appliquée en fonction de l'état d'usure du matériel</t>
  </si>
  <si>
    <t>Article</t>
  </si>
  <si>
    <t xml:space="preserve">* si vous n'avez pas indiqué de prix, nous le fixerons, généralement à 50 % du prix neuf proposé par notre équipementier Escrime Diffusion : </t>
  </si>
  <si>
    <t>Prix en € *
(pas de centimes)</t>
  </si>
  <si>
    <t>Nom du vendeur (= ordre chèque)</t>
  </si>
  <si>
    <t>(Masque, veste, sous cuirasse, … - préciser taille et si spécifique fille)</t>
  </si>
  <si>
    <t>Total vente attendu</t>
  </si>
  <si>
    <t>Total vente réalisé</t>
  </si>
  <si>
    <t xml:space="preserve">SMS envoyé le </t>
  </si>
  <si>
    <t>http://www.lc78-escrime.com/wp-content/uploads/2014/08/Commande-ALLSTAR-06-2017.pdf</t>
  </si>
  <si>
    <r>
      <t xml:space="preserve">Remplir les cases jaunes, les étiquettes sont générées sur le 2ème onglet. </t>
    </r>
    <r>
      <rPr>
        <i/>
        <u/>
        <sz val="11"/>
        <color rgb="FFFF0000"/>
        <rFont val="Calibri"/>
        <family val="2"/>
        <scheme val="minor"/>
      </rPr>
      <t>Imprimer tout le classeur</t>
    </r>
  </si>
  <si>
    <r>
      <t xml:space="preserve">Les produits à vendre sont à déposer à la salle avant le </t>
    </r>
    <r>
      <rPr>
        <b/>
        <sz val="11"/>
        <color theme="1"/>
        <rFont val="Calibri"/>
        <family val="2"/>
        <scheme val="minor"/>
      </rPr>
      <t>mercredi 12/09/18 - 12h30</t>
    </r>
    <r>
      <rPr>
        <sz val="11"/>
        <color theme="1"/>
        <rFont val="Calibri"/>
        <family val="2"/>
        <scheme val="minor"/>
      </rPr>
      <t xml:space="preserve"> dans un sac regroupant les articles étiquetés et la fiche récapitulative</t>
    </r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</si>
</sst>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_-* #,##0\ &quot;€&quot;_-;\-* #,##0\ &quot;€&quot;_-;_-* &quot;-&quot;??\ &quot;€&quot;_-;_-@_-"/>
  </numFmts>
  <fonts count="16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/>
    <xf numFmtId="0" fontId="5" fillId="0" borderId="0" xfId="0" applyFont="1"/>
    <xf numFmtId="0" fontId="0" fillId="0" borderId="11" xfId="0" applyBorder="1" applyAlignment="1">
      <alignment wrapText="1"/>
    </xf>
    <xf numFmtId="0" fontId="0" fillId="0" borderId="3" xfId="0" applyBorder="1"/>
    <xf numFmtId="0" fontId="4" fillId="0" borderId="3" xfId="0" applyFont="1" applyBorder="1"/>
    <xf numFmtId="0" fontId="5" fillId="0" borderId="5" xfId="0" quotePrefix="1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 wrapText="1"/>
    </xf>
    <xf numFmtId="0" fontId="7" fillId="0" borderId="1" xfId="0" applyFont="1" applyBorder="1"/>
    <xf numFmtId="0" fontId="0" fillId="0" borderId="1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164" fontId="0" fillId="2" borderId="1" xfId="0" applyNumberFormat="1" applyFill="1" applyBorder="1" applyProtection="1"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5" fontId="6" fillId="2" borderId="1" xfId="1" quotePrefix="1" applyNumberFormat="1" applyFont="1" applyFill="1" applyBorder="1" applyAlignment="1" applyProtection="1">
      <alignment horizontal="center" vertical="center"/>
      <protection locked="0"/>
    </xf>
    <xf numFmtId="165" fontId="6" fillId="2" borderId="1" xfId="1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5" fillId="0" borderId="5" xfId="0" quotePrefix="1" applyFont="1" applyBorder="1" applyAlignment="1">
      <alignment horizontal="left" vertical="center" wrapText="1"/>
    </xf>
    <xf numFmtId="0" fontId="9" fillId="0" borderId="0" xfId="0" applyFont="1"/>
    <xf numFmtId="0" fontId="7" fillId="0" borderId="1" xfId="0" applyFont="1" applyBorder="1" applyAlignment="1">
      <alignment horizontal="right"/>
    </xf>
    <xf numFmtId="165" fontId="7" fillId="0" borderId="1" xfId="0" applyNumberFormat="1" applyFont="1" applyBorder="1"/>
    <xf numFmtId="0" fontId="12" fillId="0" borderId="0" xfId="2" applyAlignment="1" applyProtection="1">
      <alignment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0" borderId="0" xfId="2" applyAlignment="1" applyProtection="1">
      <alignment horizontal="left" vertical="top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5" fontId="11" fillId="0" borderId="3" xfId="1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00E66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0</xdr:col>
      <xdr:colOff>2362200</xdr:colOff>
      <xdr:row>5</xdr:row>
      <xdr:rowOff>376855</xdr:rowOff>
    </xdr:to>
    <xdr:pic>
      <xdr:nvPicPr>
        <xdr:cNvPr id="2" name="Image 1" descr="Bourse 201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1" y="0"/>
          <a:ext cx="2324099" cy="1548430"/>
        </a:xfrm>
        <a:prstGeom prst="rect">
          <a:avLst/>
        </a:prstGeom>
      </xdr:spPr>
    </xdr:pic>
    <xdr:clientData/>
  </xdr:twoCellAnchor>
  <xdr:twoCellAnchor>
    <xdr:from>
      <xdr:col>0</xdr:col>
      <xdr:colOff>2428875</xdr:colOff>
      <xdr:row>1</xdr:row>
      <xdr:rowOff>104775</xdr:rowOff>
    </xdr:from>
    <xdr:to>
      <xdr:col>1</xdr:col>
      <xdr:colOff>266700</xdr:colOff>
      <xdr:row>4</xdr:row>
      <xdr:rowOff>123825</xdr:rowOff>
    </xdr:to>
    <xdr:cxnSp macro="">
      <xdr:nvCxnSpPr>
        <xdr:cNvPr id="6" name="Connecteur droit avec flèche 5"/>
        <xdr:cNvCxnSpPr/>
      </xdr:nvCxnSpPr>
      <xdr:spPr>
        <a:xfrm>
          <a:off x="2428875" y="295275"/>
          <a:ext cx="714375" cy="866775"/>
        </a:xfrm>
        <a:prstGeom prst="straightConnector1">
          <a:avLst/>
        </a:prstGeom>
        <a:ln w="1587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2:E42"/>
  <sheetViews>
    <sheetView tabSelected="1" workbookViewId="0">
      <selection activeCell="B10" sqref="B10:E10"/>
    </sheetView>
  </sheetViews>
  <sheetFormatPr baseColWidth="10" defaultRowHeight="15"/>
  <cols>
    <col min="1" max="1" width="43.140625" customWidth="1"/>
    <col min="2" max="2" width="22.85546875" customWidth="1"/>
    <col min="4" max="4" width="13" customWidth="1"/>
    <col min="5" max="5" width="3.85546875" customWidth="1"/>
  </cols>
  <sheetData>
    <row r="2" spans="1:5" ht="21">
      <c r="B2" s="30" t="s">
        <v>3</v>
      </c>
      <c r="C2" s="30"/>
      <c r="D2" s="30"/>
    </row>
    <row r="4" spans="1:5" ht="30.75" customHeight="1">
      <c r="B4" s="31" t="s">
        <v>9</v>
      </c>
      <c r="C4" s="31"/>
      <c r="D4" s="31"/>
    </row>
    <row r="5" spans="1:5" ht="10.5" customHeight="1">
      <c r="B5" s="6"/>
    </row>
    <row r="6" spans="1:5" ht="33.75" customHeight="1">
      <c r="B6" s="27" t="s">
        <v>24</v>
      </c>
      <c r="C6" s="27"/>
      <c r="D6" s="27"/>
      <c r="E6" s="27"/>
    </row>
    <row r="8" spans="1:5" ht="30" customHeight="1">
      <c r="A8" s="29" t="s">
        <v>25</v>
      </c>
      <c r="B8" s="29"/>
      <c r="C8" s="29"/>
      <c r="D8" s="29"/>
      <c r="E8" s="29"/>
    </row>
    <row r="9" spans="1:5" ht="27.75" customHeight="1" thickBot="1">
      <c r="A9" s="28" t="s">
        <v>4</v>
      </c>
      <c r="B9" s="28"/>
      <c r="C9" s="28"/>
      <c r="D9" s="28"/>
      <c r="E9" s="28"/>
    </row>
    <row r="10" spans="1:5" ht="27" customHeight="1" thickBot="1">
      <c r="A10" t="s">
        <v>18</v>
      </c>
      <c r="B10" s="36"/>
      <c r="C10" s="37"/>
      <c r="D10" s="37"/>
      <c r="E10" s="38"/>
    </row>
    <row r="11" spans="1:5" ht="13.5" customHeight="1">
      <c r="B11" s="15"/>
      <c r="C11" s="15"/>
      <c r="D11" s="15"/>
    </row>
    <row r="12" spans="1:5">
      <c r="A12" t="s">
        <v>5</v>
      </c>
      <c r="B12" s="39"/>
      <c r="C12" s="40"/>
      <c r="D12" s="40"/>
      <c r="E12" s="41"/>
    </row>
    <row r="14" spans="1:5">
      <c r="A14" t="s">
        <v>6</v>
      </c>
      <c r="B14" s="16"/>
    </row>
    <row r="15" spans="1:5">
      <c r="A15" s="21" t="s">
        <v>7</v>
      </c>
    </row>
    <row r="17" spans="1:4">
      <c r="A17" s="9" t="s">
        <v>10</v>
      </c>
      <c r="B17" s="8"/>
      <c r="C17" s="8"/>
      <c r="D17" s="8"/>
    </row>
    <row r="19" spans="1:4">
      <c r="A19" s="5" t="s">
        <v>0</v>
      </c>
      <c r="B19" s="5"/>
      <c r="C19" s="5"/>
      <c r="D19" s="34" t="s">
        <v>17</v>
      </c>
    </row>
    <row r="20" spans="1:4" ht="30">
      <c r="A20" s="7" t="s">
        <v>19</v>
      </c>
      <c r="B20" s="14" t="s">
        <v>12</v>
      </c>
      <c r="C20" s="14" t="s">
        <v>13</v>
      </c>
      <c r="D20" s="35"/>
    </row>
    <row r="21" spans="1:4" ht="18.75">
      <c r="A21" s="17"/>
      <c r="B21" s="18"/>
      <c r="C21" s="18"/>
      <c r="D21" s="19"/>
    </row>
    <row r="22" spans="1:4" ht="18.75">
      <c r="A22" s="17"/>
      <c r="B22" s="18"/>
      <c r="C22" s="18"/>
      <c r="D22" s="19"/>
    </row>
    <row r="23" spans="1:4" ht="18.75">
      <c r="A23" s="17"/>
      <c r="B23" s="18"/>
      <c r="C23" s="18"/>
      <c r="D23" s="20"/>
    </row>
    <row r="24" spans="1:4" ht="18.75">
      <c r="A24" s="17"/>
      <c r="B24" s="18"/>
      <c r="C24" s="18"/>
      <c r="D24" s="20"/>
    </row>
    <row r="25" spans="1:4" ht="18.75">
      <c r="A25" s="17"/>
      <c r="B25" s="18"/>
      <c r="C25" s="18"/>
      <c r="D25" s="20"/>
    </row>
    <row r="26" spans="1:4" ht="18.75">
      <c r="A26" s="17"/>
      <c r="B26" s="18"/>
      <c r="C26" s="18"/>
      <c r="D26" s="20"/>
    </row>
    <row r="27" spans="1:4" ht="18.75">
      <c r="A27" s="17"/>
      <c r="B27" s="18"/>
      <c r="C27" s="18"/>
      <c r="D27" s="20"/>
    </row>
    <row r="28" spans="1:4" ht="18.75">
      <c r="A28" s="17"/>
      <c r="B28" s="18"/>
      <c r="C28" s="18"/>
      <c r="D28" s="20"/>
    </row>
    <row r="29" spans="1:4" ht="18.75">
      <c r="A29" s="17"/>
      <c r="B29" s="18"/>
      <c r="C29" s="18"/>
      <c r="D29" s="20"/>
    </row>
    <row r="30" spans="1:4" ht="18.75">
      <c r="A30" s="17"/>
      <c r="B30" s="18"/>
      <c r="C30" s="18"/>
      <c r="D30" s="20"/>
    </row>
    <row r="31" spans="1:4" ht="18.75">
      <c r="A31" s="17"/>
      <c r="B31" s="18"/>
      <c r="C31" s="18"/>
      <c r="D31" s="20"/>
    </row>
    <row r="32" spans="1:4" ht="18.75">
      <c r="A32" s="17"/>
      <c r="B32" s="18"/>
      <c r="C32" s="18"/>
      <c r="D32" s="20"/>
    </row>
    <row r="34" spans="1:5" ht="30.75" customHeight="1">
      <c r="A34" s="29" t="s">
        <v>16</v>
      </c>
      <c r="B34" s="29"/>
      <c r="C34" s="29"/>
      <c r="D34" s="29"/>
      <c r="E34" s="29"/>
    </row>
    <row r="35" spans="1:5" ht="29.25" customHeight="1">
      <c r="A35" s="32" t="s">
        <v>23</v>
      </c>
      <c r="B35" s="32"/>
      <c r="C35" s="32"/>
      <c r="D35" s="32"/>
      <c r="E35" s="26"/>
    </row>
    <row r="36" spans="1:5">
      <c r="A36" s="33" t="s">
        <v>14</v>
      </c>
      <c r="B36" s="33"/>
      <c r="C36" s="33"/>
      <c r="D36" s="33"/>
      <c r="E36" s="33"/>
    </row>
    <row r="37" spans="1:5" ht="7.5" customHeight="1"/>
    <row r="38" spans="1:5">
      <c r="A38" s="23" t="s">
        <v>11</v>
      </c>
    </row>
    <row r="39" spans="1:5">
      <c r="A39" s="23"/>
    </row>
    <row r="40" spans="1:5" ht="18.75">
      <c r="B40" s="13"/>
      <c r="C40" s="24" t="s">
        <v>20</v>
      </c>
      <c r="D40" s="25">
        <f>+SUM(D21:D32)</f>
        <v>0</v>
      </c>
    </row>
    <row r="41" spans="1:5" ht="18.75">
      <c r="B41" s="13"/>
      <c r="C41" s="24" t="s">
        <v>21</v>
      </c>
      <c r="D41" s="13"/>
    </row>
    <row r="42" spans="1:5" ht="18.75">
      <c r="B42" s="13"/>
      <c r="C42" s="24" t="s">
        <v>22</v>
      </c>
      <c r="D42" s="13"/>
    </row>
  </sheetData>
  <sheetProtection sheet="1" objects="1" scenarios="1"/>
  <mergeCells count="11">
    <mergeCell ref="A35:D35"/>
    <mergeCell ref="A36:E36"/>
    <mergeCell ref="D19:D20"/>
    <mergeCell ref="B10:E10"/>
    <mergeCell ref="B12:E12"/>
    <mergeCell ref="B6:E6"/>
    <mergeCell ref="A9:E9"/>
    <mergeCell ref="A34:E34"/>
    <mergeCell ref="B2:D2"/>
    <mergeCell ref="B4:D4"/>
    <mergeCell ref="A8:E8"/>
  </mergeCells>
  <pageMargins left="0.51181102362204722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L18"/>
  <sheetViews>
    <sheetView workbookViewId="0">
      <selection activeCell="B4" sqref="B4"/>
    </sheetView>
  </sheetViews>
  <sheetFormatPr baseColWidth="10" defaultRowHeight="15"/>
  <cols>
    <col min="1" max="1" width="13.140625" customWidth="1"/>
    <col min="2" max="3" width="17.42578125" customWidth="1"/>
    <col min="4" max="4" width="13.28515625" customWidth="1"/>
    <col min="5" max="6" width="17.42578125" customWidth="1"/>
    <col min="7" max="7" width="13.140625" customWidth="1"/>
    <col min="8" max="9" width="17.42578125" customWidth="1"/>
    <col min="10" max="10" width="13.140625" customWidth="1"/>
    <col min="11" max="12" width="17.42578125" customWidth="1"/>
  </cols>
  <sheetData>
    <row r="1" spans="1:12" ht="44.25" customHeight="1">
      <c r="A1" s="4" t="s">
        <v>2</v>
      </c>
      <c r="B1" s="42" t="str">
        <f>+UPPER(Recap!$B$10)</f>
        <v/>
      </c>
      <c r="C1" s="43"/>
      <c r="D1" s="4" t="s">
        <v>2</v>
      </c>
      <c r="E1" s="42" t="str">
        <f>+UPPER(Recap!$B$10)</f>
        <v/>
      </c>
      <c r="F1" s="43"/>
      <c r="G1" s="4" t="s">
        <v>2</v>
      </c>
      <c r="H1" s="42" t="str">
        <f>+UPPER(Recap!$B$10)</f>
        <v/>
      </c>
      <c r="I1" s="43"/>
      <c r="J1" s="4" t="s">
        <v>2</v>
      </c>
      <c r="K1" s="42" t="str">
        <f>+UPPER(Recap!$B$10)</f>
        <v/>
      </c>
      <c r="L1" s="43"/>
    </row>
    <row r="2" spans="1:12" ht="36" customHeight="1">
      <c r="A2" s="2" t="s">
        <v>8</v>
      </c>
      <c r="B2" s="44">
        <f>+Recap!$B$14</f>
        <v>0</v>
      </c>
      <c r="C2" s="45"/>
      <c r="D2" s="2" t="s">
        <v>8</v>
      </c>
      <c r="E2" s="44">
        <f>+Recap!$B$14</f>
        <v>0</v>
      </c>
      <c r="F2" s="45"/>
      <c r="G2" s="2" t="s">
        <v>8</v>
      </c>
      <c r="H2" s="44">
        <f>+Recap!$B$14</f>
        <v>0</v>
      </c>
      <c r="I2" s="45"/>
      <c r="J2" s="2" t="s">
        <v>8</v>
      </c>
      <c r="K2" s="44">
        <f>+Recap!$B$14</f>
        <v>0</v>
      </c>
      <c r="L2" s="45"/>
    </row>
    <row r="3" spans="1:12" ht="60.75" customHeight="1">
      <c r="A3" s="3" t="s">
        <v>15</v>
      </c>
      <c r="B3" s="46">
        <f>+Recap!$A$21</f>
        <v>0</v>
      </c>
      <c r="C3" s="47"/>
      <c r="D3" s="3" t="s">
        <v>15</v>
      </c>
      <c r="E3" s="48">
        <f>+Recap!$A$22</f>
        <v>0</v>
      </c>
      <c r="F3" s="49"/>
      <c r="G3" s="3" t="s">
        <v>15</v>
      </c>
      <c r="H3" s="52">
        <f>+Recap!$A$27</f>
        <v>0</v>
      </c>
      <c r="I3" s="53"/>
      <c r="J3" s="3" t="s">
        <v>15</v>
      </c>
      <c r="K3" s="48">
        <f>+Recap!$A$28</f>
        <v>0</v>
      </c>
      <c r="L3" s="49"/>
    </row>
    <row r="4" spans="1:12" ht="31.5">
      <c r="A4" s="2"/>
      <c r="B4" s="11" t="str">
        <f>+IF(LEFT(Recap!$C$21, 2)="fi","FIE",IF(LEFT(Recap!$C$21, 2)="ff","FFE"," "))</f>
        <v xml:space="preserve"> </v>
      </c>
      <c r="C4" s="12" t="str">
        <f>+IF(LEFT(Recap!$B$21, 1)="g","GAUCHER",IF(LEFT(Recap!$B$21, 1)="d","DROITIER"," "))</f>
        <v xml:space="preserve"> </v>
      </c>
      <c r="D4" s="2"/>
      <c r="E4" s="11" t="str">
        <f>+IF(LEFT(Recap!$C$22, 2)="fi","FIE",IF(LEFT(Recap!$C$22, 2)="ff","FFE"," "))</f>
        <v xml:space="preserve"> </v>
      </c>
      <c r="F4" s="22" t="str">
        <f>+IF(LEFT(Recap!$B$22, 1)="g","GAUCHER",IF(LEFT(Recap!$B$22, 1)="d","DROITIER"," "))</f>
        <v xml:space="preserve"> </v>
      </c>
      <c r="G4" s="2"/>
      <c r="H4" s="11" t="str">
        <f>+IF(LEFT(Recap!$C$27, 2)="fi","FIE",IF(LEFT(Recap!$C$27, 2)="ff","FFE"," "))</f>
        <v xml:space="preserve"> </v>
      </c>
      <c r="I4" s="12" t="str">
        <f>+IF(LEFT(Recap!$B$27, 1)="g","GAUCHER",IF(LEFT(Recap!$B$27, 1)="d","DROITIER"," "))</f>
        <v xml:space="preserve"> </v>
      </c>
      <c r="J4" s="2"/>
      <c r="K4" s="11" t="str">
        <f>+IF(LEFT(Recap!$C$28, 2)="fi","FIE",IF(LEFT(Recap!$C$28, 2)="ff","FFE"," "))</f>
        <v xml:space="preserve"> </v>
      </c>
      <c r="L4" s="22" t="str">
        <f>+IF(LEFT(Recap!$B$27, 1)="g","GAUCHER",IF(LEFT(Recap!$B$27, 1)="d","DROITIER"," "))</f>
        <v xml:space="preserve"> </v>
      </c>
    </row>
    <row r="5" spans="1:12" ht="14.25" customHeight="1">
      <c r="A5" s="2"/>
      <c r="C5" s="10"/>
      <c r="D5" s="2"/>
      <c r="F5" s="10"/>
      <c r="G5" s="2"/>
      <c r="I5" s="10"/>
      <c r="J5" s="2"/>
      <c r="L5" s="10"/>
    </row>
    <row r="6" spans="1:12" ht="78" customHeight="1">
      <c r="A6" s="1" t="s">
        <v>1</v>
      </c>
      <c r="B6" s="50">
        <f>+Recap!$D$21</f>
        <v>0</v>
      </c>
      <c r="C6" s="51"/>
      <c r="D6" s="1" t="s">
        <v>1</v>
      </c>
      <c r="E6" s="50">
        <f>+Recap!$D$22</f>
        <v>0</v>
      </c>
      <c r="F6" s="51"/>
      <c r="G6" s="1" t="s">
        <v>1</v>
      </c>
      <c r="H6" s="50">
        <f>+Recap!$D$27</f>
        <v>0</v>
      </c>
      <c r="I6" s="51"/>
      <c r="J6" s="1" t="s">
        <v>1</v>
      </c>
      <c r="K6" s="50">
        <f>+Recap!$D$28</f>
        <v>0</v>
      </c>
      <c r="L6" s="51"/>
    </row>
    <row r="7" spans="1:12" ht="44.25" customHeight="1">
      <c r="A7" s="4" t="s">
        <v>2</v>
      </c>
      <c r="B7" s="42" t="str">
        <f>+UPPER(Recap!$B$10)</f>
        <v/>
      </c>
      <c r="C7" s="43"/>
      <c r="D7" s="4" t="s">
        <v>2</v>
      </c>
      <c r="E7" s="42" t="str">
        <f>+UPPER(Recap!$B$10)</f>
        <v/>
      </c>
      <c r="F7" s="43"/>
      <c r="G7" s="4" t="s">
        <v>2</v>
      </c>
      <c r="H7" s="42" t="str">
        <f>+UPPER(Recap!$B$10)</f>
        <v/>
      </c>
      <c r="I7" s="43"/>
      <c r="J7" s="4" t="s">
        <v>2</v>
      </c>
      <c r="K7" s="42" t="str">
        <f>+UPPER(Recap!$B$10)</f>
        <v/>
      </c>
      <c r="L7" s="43"/>
    </row>
    <row r="8" spans="1:12" ht="36" customHeight="1">
      <c r="A8" s="2" t="s">
        <v>8</v>
      </c>
      <c r="B8" s="44">
        <f>+Recap!$B$14</f>
        <v>0</v>
      </c>
      <c r="C8" s="45"/>
      <c r="D8" s="2" t="s">
        <v>8</v>
      </c>
      <c r="E8" s="44">
        <f>+Recap!$B$14</f>
        <v>0</v>
      </c>
      <c r="F8" s="45"/>
      <c r="G8" s="2" t="s">
        <v>8</v>
      </c>
      <c r="H8" s="44">
        <f>+Recap!$B$14</f>
        <v>0</v>
      </c>
      <c r="I8" s="45"/>
      <c r="J8" s="2" t="s">
        <v>8</v>
      </c>
      <c r="K8" s="44">
        <f>+Recap!$B$14</f>
        <v>0</v>
      </c>
      <c r="L8" s="45"/>
    </row>
    <row r="9" spans="1:12" ht="60.75" customHeight="1">
      <c r="A9" s="3" t="s">
        <v>15</v>
      </c>
      <c r="B9" s="46">
        <f>+Recap!$A$23</f>
        <v>0</v>
      </c>
      <c r="C9" s="47"/>
      <c r="D9" s="3" t="s">
        <v>15</v>
      </c>
      <c r="E9" s="48">
        <f>+Recap!$A$24</f>
        <v>0</v>
      </c>
      <c r="F9" s="49"/>
      <c r="G9" s="3" t="s">
        <v>15</v>
      </c>
      <c r="H9" s="52">
        <f>+Recap!$A$29</f>
        <v>0</v>
      </c>
      <c r="I9" s="53"/>
      <c r="J9" s="3" t="s">
        <v>15</v>
      </c>
      <c r="K9" s="48">
        <f>+Recap!$A$30</f>
        <v>0</v>
      </c>
      <c r="L9" s="49"/>
    </row>
    <row r="10" spans="1:12" ht="31.5">
      <c r="A10" s="2"/>
      <c r="B10" s="11" t="str">
        <f>+IF(LEFT(Recap!$C$23, 2)="fi","FIE",IF(LEFT(Recap!$C$23, 2)="ff","FFE"," "))</f>
        <v xml:space="preserve"> </v>
      </c>
      <c r="C10" s="12" t="str">
        <f>+IF(LEFT(Recap!$B$23, 1)="g","GAUCHER",IF(LEFT(Recap!$B$23, 1)="d","DROITIER"," "))</f>
        <v xml:space="preserve"> </v>
      </c>
      <c r="D10" s="2"/>
      <c r="E10" s="11" t="str">
        <f>+IF(LEFT(Recap!$C$24, 2)="fi","FIE",IF(LEFT(Recap!$C$24, 2)="ff","FFE"," "))</f>
        <v xml:space="preserve"> </v>
      </c>
      <c r="F10" s="22" t="str">
        <f>+IF(LEFT(Recap!$B$24, 1)="g","GAUCHER",IF(LEFT(Recap!$B$24, 1)="d","DROITIER"," "))</f>
        <v xml:space="preserve"> </v>
      </c>
      <c r="G10" s="2"/>
      <c r="H10" s="11" t="str">
        <f>+IF(LEFT(Recap!$C$29, 2)="fi","FIE",IF(LEFT(Recap!$C$29, 2)="ff","FFE"," "))</f>
        <v xml:space="preserve"> </v>
      </c>
      <c r="I10" s="12" t="str">
        <f>+IF(LEFT(Recap!$B$29, 1)="g","GAUCHER",IF(LEFT(Recap!$B$29, 1)="d","DROITIER"," "))</f>
        <v xml:space="preserve"> </v>
      </c>
      <c r="J10" s="2"/>
      <c r="K10" s="11" t="str">
        <f>+IF(LEFT(Recap!$C$30, 2)="fi","FIE",IF(LEFT(Recap!$C$30, 2)="ff","FFE"," "))</f>
        <v xml:space="preserve"> </v>
      </c>
      <c r="L10" s="22" t="str">
        <f>+IF(LEFT(Recap!$B$30, 1)="g","GAUCHER",IF(LEFT(Recap!$B$30, 1)="d","DROITIER"," "))</f>
        <v xml:space="preserve"> </v>
      </c>
    </row>
    <row r="11" spans="1:12" ht="14.25" customHeight="1">
      <c r="A11" s="2"/>
      <c r="C11" s="10"/>
      <c r="D11" s="2"/>
      <c r="F11" s="10"/>
      <c r="G11" s="2"/>
      <c r="I11" s="10"/>
      <c r="J11" s="2"/>
      <c r="L11" s="10"/>
    </row>
    <row r="12" spans="1:12" ht="78" customHeight="1">
      <c r="A12" s="1" t="s">
        <v>1</v>
      </c>
      <c r="B12" s="50">
        <f>+Recap!$D$23</f>
        <v>0</v>
      </c>
      <c r="C12" s="51"/>
      <c r="D12" s="1" t="s">
        <v>1</v>
      </c>
      <c r="E12" s="50">
        <f>+Recap!$D$24</f>
        <v>0</v>
      </c>
      <c r="F12" s="51"/>
      <c r="G12" s="1" t="s">
        <v>1</v>
      </c>
      <c r="H12" s="50">
        <f>+Recap!$D$29</f>
        <v>0</v>
      </c>
      <c r="I12" s="51"/>
      <c r="J12" s="1" t="s">
        <v>1</v>
      </c>
      <c r="K12" s="50">
        <f>+Recap!$D$30</f>
        <v>0</v>
      </c>
      <c r="L12" s="51"/>
    </row>
    <row r="13" spans="1:12" ht="44.25" customHeight="1">
      <c r="A13" s="4" t="s">
        <v>2</v>
      </c>
      <c r="B13" s="42" t="str">
        <f>+UPPER(Recap!$B$10)</f>
        <v/>
      </c>
      <c r="C13" s="43"/>
      <c r="D13" s="4" t="s">
        <v>2</v>
      </c>
      <c r="E13" s="42" t="str">
        <f>+UPPER(Recap!$B$10)</f>
        <v/>
      </c>
      <c r="F13" s="43"/>
      <c r="G13" s="4" t="s">
        <v>2</v>
      </c>
      <c r="H13" s="42" t="str">
        <f>+UPPER(Recap!$B$10)</f>
        <v/>
      </c>
      <c r="I13" s="43"/>
      <c r="J13" s="4" t="s">
        <v>2</v>
      </c>
      <c r="K13" s="42" t="str">
        <f>+UPPER(Recap!$B$10)</f>
        <v/>
      </c>
      <c r="L13" s="43"/>
    </row>
    <row r="14" spans="1:12" ht="36" customHeight="1">
      <c r="A14" s="2" t="s">
        <v>8</v>
      </c>
      <c r="B14" s="44">
        <f>+Recap!$B$14</f>
        <v>0</v>
      </c>
      <c r="C14" s="45"/>
      <c r="D14" s="2" t="s">
        <v>8</v>
      </c>
      <c r="E14" s="44">
        <f>+Recap!$B$14</f>
        <v>0</v>
      </c>
      <c r="F14" s="45"/>
      <c r="G14" s="2" t="s">
        <v>8</v>
      </c>
      <c r="H14" s="44">
        <f>+Recap!$B$14</f>
        <v>0</v>
      </c>
      <c r="I14" s="45"/>
      <c r="J14" s="2" t="s">
        <v>8</v>
      </c>
      <c r="K14" s="44">
        <f>+Recap!$B$14</f>
        <v>0</v>
      </c>
      <c r="L14" s="45"/>
    </row>
    <row r="15" spans="1:12" ht="60.75" customHeight="1">
      <c r="A15" s="3" t="s">
        <v>15</v>
      </c>
      <c r="B15" s="46">
        <f>+Recap!$A$25</f>
        <v>0</v>
      </c>
      <c r="C15" s="47"/>
      <c r="D15" s="3" t="s">
        <v>15</v>
      </c>
      <c r="E15" s="48">
        <f>+Recap!$A$26</f>
        <v>0</v>
      </c>
      <c r="F15" s="49"/>
      <c r="G15" s="3" t="s">
        <v>15</v>
      </c>
      <c r="H15" s="52">
        <f>+Recap!$A$31</f>
        <v>0</v>
      </c>
      <c r="I15" s="53"/>
      <c r="J15" s="3" t="s">
        <v>15</v>
      </c>
      <c r="K15" s="48">
        <f>+Recap!$A$32</f>
        <v>0</v>
      </c>
      <c r="L15" s="49"/>
    </row>
    <row r="16" spans="1:12" ht="31.5">
      <c r="A16" s="2"/>
      <c r="B16" s="11" t="str">
        <f>+IF(LEFT(Recap!$C$25, 2)="fi","FIE",IF(LEFT(Recap!$C$25, 2)="ff","FFE"," "))</f>
        <v xml:space="preserve"> </v>
      </c>
      <c r="C16" s="12" t="str">
        <f>+IF(LEFT(Recap!$B$25, 1)="g","GAUCHER",IF(LEFT(Recap!$B$25, 1)="d","DROITIER"," "))</f>
        <v xml:space="preserve"> </v>
      </c>
      <c r="D16" s="2"/>
      <c r="E16" s="11" t="str">
        <f>+IF(LEFT(Recap!$C$26, 2)="fi","FIE",IF(LEFT(Recap!$C$26, 2)="ff","FFE"," "))</f>
        <v xml:space="preserve"> </v>
      </c>
      <c r="F16" s="22" t="str">
        <f>+IF(LEFT(Recap!$B$26, 1)="g","GAUCHER",IF(LEFT(Recap!$B$26, 1)="d","DROITIER"," "))</f>
        <v xml:space="preserve"> </v>
      </c>
      <c r="G16" s="2"/>
      <c r="H16" s="11" t="str">
        <f>+IF(LEFT(Recap!$C$31, 2)="fi","FIE",IF(LEFT(Recap!$C$31, 2)="ff","FFE"," "))</f>
        <v xml:space="preserve"> </v>
      </c>
      <c r="I16" s="12" t="str">
        <f>+IF(LEFT(Recap!$B$31, 1)="g","GAUCHER",IF(LEFT(Recap!$B$31, 1)="d","DROITIER"," "))</f>
        <v xml:space="preserve"> </v>
      </c>
      <c r="J16" s="2"/>
      <c r="K16" s="11" t="str">
        <f>+IF(LEFT(Recap!$C$32, 2)="fi","FIE",IF(LEFT(Recap!$C$32, 2)="ff","FFE"," "))</f>
        <v xml:space="preserve"> </v>
      </c>
      <c r="L16" s="22" t="str">
        <f>+IF(LEFT(Recap!$B$32, 1)="g","GAUCHER",IF(LEFT(Recap!$B$32, 1)="d","DROITIER"," "))</f>
        <v xml:space="preserve"> </v>
      </c>
    </row>
    <row r="17" spans="1:12" ht="14.25" customHeight="1">
      <c r="A17" s="2"/>
      <c r="C17" s="10"/>
      <c r="D17" s="2"/>
      <c r="F17" s="10"/>
      <c r="G17" s="2"/>
      <c r="I17" s="10"/>
      <c r="J17" s="2"/>
      <c r="L17" s="10"/>
    </row>
    <row r="18" spans="1:12" ht="78" customHeight="1">
      <c r="A18" s="1" t="s">
        <v>1</v>
      </c>
      <c r="B18" s="50">
        <f>+Recap!$D$25</f>
        <v>0</v>
      </c>
      <c r="C18" s="51"/>
      <c r="D18" s="1" t="s">
        <v>1</v>
      </c>
      <c r="E18" s="50">
        <f>+Recap!$D$26</f>
        <v>0</v>
      </c>
      <c r="F18" s="51"/>
      <c r="G18" s="1" t="s">
        <v>1</v>
      </c>
      <c r="H18" s="50">
        <f>+Recap!$D$31</f>
        <v>0</v>
      </c>
      <c r="I18" s="51"/>
      <c r="J18" s="1" t="s">
        <v>1</v>
      </c>
      <c r="K18" s="50">
        <f>+Recap!$D$32</f>
        <v>0</v>
      </c>
      <c r="L18" s="51"/>
    </row>
  </sheetData>
  <sheetProtection sheet="1" objects="1" scenarios="1"/>
  <mergeCells count="48">
    <mergeCell ref="E18:F18"/>
    <mergeCell ref="H18:I18"/>
    <mergeCell ref="K18:L18"/>
    <mergeCell ref="B12:C12"/>
    <mergeCell ref="E12:F12"/>
    <mergeCell ref="H12:I12"/>
    <mergeCell ref="K12:L12"/>
    <mergeCell ref="B18:C18"/>
    <mergeCell ref="H14:I14"/>
    <mergeCell ref="K14:L14"/>
    <mergeCell ref="H15:I15"/>
    <mergeCell ref="K15:L15"/>
    <mergeCell ref="H13:I13"/>
    <mergeCell ref="K13:L13"/>
    <mergeCell ref="B14:C14"/>
    <mergeCell ref="B15:C15"/>
    <mergeCell ref="H1:I1"/>
    <mergeCell ref="K1:L1"/>
    <mergeCell ref="H2:I2"/>
    <mergeCell ref="K2:L2"/>
    <mergeCell ref="H3:I3"/>
    <mergeCell ref="K3:L3"/>
    <mergeCell ref="H6:I6"/>
    <mergeCell ref="K6:L6"/>
    <mergeCell ref="B6:C6"/>
    <mergeCell ref="E6:F6"/>
    <mergeCell ref="B13:C13"/>
    <mergeCell ref="E13:F13"/>
    <mergeCell ref="H7:I7"/>
    <mergeCell ref="K7:L7"/>
    <mergeCell ref="H8:I8"/>
    <mergeCell ref="K8:L8"/>
    <mergeCell ref="H9:I9"/>
    <mergeCell ref="K9:L9"/>
    <mergeCell ref="E14:F14"/>
    <mergeCell ref="E15:F15"/>
    <mergeCell ref="B7:C7"/>
    <mergeCell ref="B8:C8"/>
    <mergeCell ref="B9:C9"/>
    <mergeCell ref="E7:F7"/>
    <mergeCell ref="E8:F8"/>
    <mergeCell ref="E9:F9"/>
    <mergeCell ref="B1:C1"/>
    <mergeCell ref="E1:F1"/>
    <mergeCell ref="B2:C2"/>
    <mergeCell ref="E2:F2"/>
    <mergeCell ref="B3:C3"/>
    <mergeCell ref="E3:F3"/>
  </mergeCells>
  <pageMargins left="0.31496062992125984" right="0.31496062992125984" top="0.39370078740157483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Recap</vt:lpstr>
      <vt:lpstr>Etq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Riri</dc:creator>
  <cp:lastModifiedBy>Riri</cp:lastModifiedBy>
  <cp:lastPrinted>2018-07-06T16:44:49Z</cp:lastPrinted>
  <dcterms:created xsi:type="dcterms:W3CDTF">2015-09-21T13:38:20Z</dcterms:created>
  <dcterms:modified xsi:type="dcterms:W3CDTF">2018-07-06T16:52:31Z</dcterms:modified>
</cp:coreProperties>
</file>